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s0003\SELOG-CPL\WORDTRAB\PREGAO\2025\1 - 90001  Manutencao Predial\Edital Pregao  nº 90001 2025\"/>
    </mc:Choice>
  </mc:AlternateContent>
  <xr:revisionPtr revIDLastSave="0" documentId="13_ncr:1_{6F04A98C-B272-48F2-A3CB-BC2FC336F59F}" xr6:coauthVersionLast="47" xr6:coauthVersionMax="47" xr10:uidLastSave="{00000000-0000-0000-0000-000000000000}"/>
  <bookViews>
    <workbookView xWindow="19110" yWindow="-6420" windowWidth="28980" windowHeight="15660" xr2:uid="{925D7F4A-06AC-4530-AEF9-37FC2D607720}"/>
  </bookViews>
  <sheets>
    <sheet name="Modelo_de_Proposta" sheetId="1" r:id="rId1"/>
  </sheets>
  <definedNames>
    <definedName name="_xlnm.Print_Area" localSheetId="0">Modelo_de_Proposta!$B$2:$N$7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M4" i="1" s="1"/>
  <c r="L6" i="1"/>
  <c r="M6" i="1" s="1"/>
  <c r="N6" i="1" s="1"/>
  <c r="L5" i="1"/>
  <c r="M5" i="1" s="1"/>
  <c r="N5" i="1" s="1"/>
  <c r="M7" i="1" l="1"/>
  <c r="L7" i="1"/>
  <c r="N4" i="1"/>
  <c r="N7" i="1" s="1"/>
  <c r="K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Samuel de Oliveira Carvalho</author>
  </authors>
  <commentList>
    <comment ref="K4" authorId="0" shapeId="0" xr:uid="{2F69B73E-3CE5-4DE7-BCB3-208684B9CDE5}">
      <text>
        <r>
          <rPr>
            <b/>
            <sz val="9"/>
            <color rgb="FF000000"/>
            <rFont val="Segoe UI"/>
            <family val="2"/>
          </rPr>
          <t>Samuel de Oliveira Carvalho:</t>
        </r>
        <r>
          <rPr>
            <sz val="9"/>
            <color rgb="FF000000"/>
            <rFont val="Segoe UI"/>
            <family val="2"/>
          </rPr>
          <t xml:space="preserve">
Este desconto é o seu desconto para o item 1 do TR.</t>
        </r>
        <r>
          <rPr>
            <sz val="9"/>
            <color rgb="FF000000"/>
            <rFont val="Segoe UI"/>
            <family val="2"/>
          </rPr>
          <t xml:space="preserve">
Ele será aplicado sobre todo os custos unitários básicos do item 1 do Orçamento Analítico.</t>
        </r>
      </text>
    </comment>
    <comment ref="K5" authorId="0" shapeId="0" xr:uid="{1BF53605-D70F-4362-B3BC-5FEB88E8744E}">
      <text>
        <r>
          <rPr>
            <b/>
            <sz val="9"/>
            <color rgb="FF000000"/>
            <rFont val="Segoe UI"/>
            <family val="2"/>
          </rPr>
          <t>Samuel de Oliveira Carvalho:</t>
        </r>
        <r>
          <rPr>
            <sz val="9"/>
            <color rgb="FF000000"/>
            <rFont val="Segoe UI"/>
            <family val="2"/>
          </rPr>
          <t xml:space="preserve">
Este desconto é o seu desconto para o item 2 do TR.</t>
        </r>
        <r>
          <rPr>
            <sz val="9"/>
            <color rgb="FF000000"/>
            <rFont val="Segoe UI"/>
            <family val="2"/>
          </rPr>
          <t xml:space="preserve">
Ele será aplicado sobre todo os custos unitários básicos do item 2 do Orçamento Analítico.</t>
        </r>
      </text>
    </comment>
    <comment ref="K6" authorId="0" shapeId="0" xr:uid="{BD037FEC-40A7-41E5-8423-1BABFFB8111D}">
      <text>
        <r>
          <rPr>
            <b/>
            <sz val="9"/>
            <color rgb="FF000000"/>
            <rFont val="Segoe UI"/>
            <family val="2"/>
          </rPr>
          <t>Samuel de Oliveira Carvalho:</t>
        </r>
        <r>
          <rPr>
            <sz val="9"/>
            <color rgb="FF000000"/>
            <rFont val="Segoe UI"/>
            <family val="2"/>
          </rPr>
          <t xml:space="preserve">
Este desconto é o seu desconto para o item 1 do TR.</t>
        </r>
        <r>
          <rPr>
            <sz val="9"/>
            <color rgb="FF000000"/>
            <rFont val="Segoe UI"/>
            <family val="2"/>
          </rPr>
          <t xml:space="preserve">
Ele será aplicado sobre todo os custos unitários básicos do item 3 do Orçamento Analítico.</t>
        </r>
      </text>
    </comment>
    <comment ref="K7" authorId="0" shapeId="0" xr:uid="{8199F060-F5B5-4ACB-8760-658EE1EAD049}">
      <text>
        <r>
          <rPr>
            <b/>
            <sz val="9"/>
            <color rgb="FF000000"/>
            <rFont val="Segoe UI"/>
            <family val="2"/>
          </rPr>
          <t>Samuel de Oliveira Carvalho:</t>
        </r>
        <r>
          <rPr>
            <sz val="9"/>
            <color rgb="FF000000"/>
            <rFont val="Segoe UI"/>
            <family val="2"/>
          </rPr>
          <t xml:space="preserve">
Este é o desconto global da sua proposta.</t>
        </r>
      </text>
    </comment>
  </commentList>
</comments>
</file>

<file path=xl/sharedStrings.xml><?xml version="1.0" encoding="utf-8"?>
<sst xmlns="http://schemas.openxmlformats.org/spreadsheetml/2006/main" count="24" uniqueCount="19">
  <si>
    <t>Orientação: Edite apenas as células em amarelo.</t>
  </si>
  <si>
    <t>PARADIGMA</t>
  </si>
  <si>
    <t>PROPOSTA</t>
  </si>
  <si>
    <r>
      <rPr>
        <b/>
        <sz val="11"/>
        <color rgb="FF000000"/>
        <rFont val="Aptos Narrow"/>
        <family val="2"/>
      </rPr>
      <t>MÃO DE OBRA FIXA</t>
    </r>
    <r>
      <rPr>
        <b/>
        <sz val="11"/>
        <color rgb="FF000000"/>
        <rFont val="Aptos Narrow"/>
        <family val="2"/>
      </rPr>
      <t xml:space="preserve">
</t>
    </r>
    <r>
      <rPr>
        <sz val="11"/>
        <color rgb="FF000000"/>
        <rFont val="Aptos Narrow"/>
        <family val="2"/>
      </rPr>
      <t>Execução de serviços ordinários de manutenção predial</t>
    </r>
  </si>
  <si>
    <r>
      <rPr>
        <b/>
        <sz val="11"/>
        <color rgb="FF000000"/>
        <rFont val="Aptos Narrow"/>
        <family val="2"/>
      </rPr>
      <t>PRESTAÇÃO DE SERVIÇOS ESPECIALIZADOS</t>
    </r>
    <r>
      <rPr>
        <b/>
        <sz val="11"/>
        <color rgb="FF000000"/>
        <rFont val="Aptos Narrow"/>
        <family val="2"/>
      </rPr>
      <t xml:space="preserve">
</t>
    </r>
    <r>
      <rPr>
        <sz val="11"/>
        <color rgb="FF000000"/>
        <rFont val="Aptos Narrow"/>
        <family val="2"/>
      </rPr>
      <t>Execução de serviços especializados (ordinários e extraordinários) de manutenção predial</t>
    </r>
  </si>
  <si>
    <r>
      <rPr>
        <b/>
        <sz val="11"/>
        <color rgb="FF000000"/>
        <rFont val="Aptos Narrow"/>
        <family val="2"/>
      </rPr>
      <t>MATERIAIS E INSUMOS</t>
    </r>
    <r>
      <rPr>
        <b/>
        <sz val="11"/>
        <color rgb="FF000000"/>
        <rFont val="Aptos Narrow"/>
        <family val="2"/>
      </rPr>
      <t xml:space="preserve">
</t>
    </r>
    <r>
      <rPr>
        <sz val="11"/>
        <color rgb="FF000000"/>
        <rFont val="Aptos Narrow"/>
        <family val="2"/>
      </rPr>
      <t>Provisão para custeio de materiais e insumos da manutenção predial</t>
    </r>
  </si>
  <si>
    <t>TOTAL</t>
  </si>
  <si>
    <t>mês</t>
  </si>
  <si>
    <t>Grupo</t>
  </si>
  <si>
    <t>Item</t>
  </si>
  <si>
    <t>Especificação</t>
  </si>
  <si>
    <t>Unidade</t>
  </si>
  <si>
    <t>Quantidade Anual</t>
  </si>
  <si>
    <t>Quantidade Total</t>
  </si>
  <si>
    <t>Valor Mensal Médio</t>
  </si>
  <si>
    <t>Valor Anual Médio</t>
  </si>
  <si>
    <t>Valor Total</t>
  </si>
  <si>
    <t>Desconto</t>
  </si>
  <si>
    <t>A planilha está protegida (sem senha), apenas as células com fundo amarelo são editáveis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</si>
</sst>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[$R$-416]&quot; &quot;* #,##0.00&quot; &quot;;&quot;-&quot;[$R$-416]&quot; &quot;* #,##0.00&quot; &quot;;&quot; &quot;[$R$-416]&quot; &quot;* &quot;-&quot;#&quot; &quot;;&quot; &quot;@&quot; &quot;"/>
  </numFmts>
  <fonts count="8" x14ac:knownFonts="1">
    <font>
      <sz val="11"/>
      <color rgb="FF000000"/>
      <name val="Aptos Narrow"/>
      <family val="2"/>
    </font>
    <font>
      <sz val="11"/>
      <color rgb="FF000000"/>
      <name val="Aptos Narrow"/>
      <family val="2"/>
    </font>
    <font>
      <b/>
      <sz val="11"/>
      <color rgb="FFFFC000"/>
      <name val="Aptos Narrow"/>
      <family val="2"/>
    </font>
    <font>
      <b/>
      <sz val="11"/>
      <color rgb="FFFFFFFF"/>
      <name val="Aptos Narrow"/>
      <family val="2"/>
    </font>
    <font>
      <b/>
      <sz val="11"/>
      <color rgb="FF000000"/>
      <name val="Aptos Narrow"/>
      <family val="2"/>
    </font>
    <font>
      <b/>
      <sz val="9"/>
      <color rgb="FF000000"/>
      <name val="Segoe UI"/>
      <family val="2"/>
    </font>
    <font>
      <sz val="9"/>
      <color rgb="FF000000"/>
      <name val="Segoe UI"/>
      <family val="2"/>
    </font>
    <font>
      <b/>
      <sz val="14"/>
      <color theme="0"/>
      <name val="Aptos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rgb="FFC00000"/>
      </patternFill>
    </fill>
    <fill>
      <patternFill patternType="solid">
        <fgColor rgb="FF0D3512"/>
        <bgColor rgb="FF0D3512"/>
      </patternFill>
    </fill>
    <fill>
      <patternFill patternType="solid">
        <fgColor rgb="FF074F69"/>
        <bgColor rgb="FF074F69"/>
      </patternFill>
    </fill>
    <fill>
      <patternFill patternType="solid">
        <fgColor rgb="FF12501A"/>
        <bgColor rgb="FF12501A"/>
      </patternFill>
    </fill>
    <fill>
      <patternFill patternType="solid">
        <fgColor rgb="FF0C769E"/>
        <bgColor rgb="FF0C769E"/>
      </patternFill>
    </fill>
    <fill>
      <patternFill patternType="solid">
        <fgColor rgb="FFFFFF00"/>
        <bgColor rgb="FFFFFFBD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0" fontId="0" fillId="0" borderId="19" xfId="0" applyNumberForma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4" fillId="0" borderId="3" xfId="0" applyFont="1" applyBorder="1" applyAlignment="1">
      <alignment horizontal="left" vertical="center" wrapText="1" indent="1"/>
    </xf>
    <xf numFmtId="10" fontId="1" fillId="7" borderId="14" xfId="1" applyNumberFormat="1" applyFill="1" applyBorder="1" applyAlignment="1" applyProtection="1">
      <alignment horizontal="center" vertical="center"/>
      <protection locked="0"/>
    </xf>
    <xf numFmtId="10" fontId="1" fillId="7" borderId="16" xfId="1" applyNumberFormat="1" applyFill="1" applyBorder="1" applyAlignment="1" applyProtection="1">
      <alignment horizontal="center" vertical="center"/>
      <protection locked="0"/>
    </xf>
    <xf numFmtId="0" fontId="7" fillId="8" borderId="0" xfId="0" applyFont="1" applyFill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</cellXfs>
  <cellStyles count="2">
    <cellStyle name="Normal" xfId="0" builtinId="0" customBuiltin="1"/>
    <cellStyle name="Porcentagem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F2CFE-9447-4B6E-A2CC-8751BE358868}">
  <sheetPr>
    <pageSetUpPr fitToPage="1"/>
  </sheetPr>
  <dimension ref="B1:N10"/>
  <sheetViews>
    <sheetView showGridLines="0" tabSelected="1" zoomScaleNormal="100" workbookViewId="0">
      <selection activeCell="D6" sqref="D6"/>
    </sheetView>
  </sheetViews>
  <sheetFormatPr defaultRowHeight="15" x14ac:dyDescent="0.25"/>
  <cols>
    <col min="1" max="1" width="2.5703125" style="1" customWidth="1"/>
    <col min="2" max="2" width="6.5703125" style="1" bestFit="1" customWidth="1"/>
    <col min="3" max="3" width="5.140625" style="1" bestFit="1" customWidth="1"/>
    <col min="4" max="4" width="43.28515625" style="1" customWidth="1"/>
    <col min="5" max="5" width="8.42578125" style="1" bestFit="1" customWidth="1"/>
    <col min="6" max="6" width="11.42578125" style="1" bestFit="1" customWidth="1"/>
    <col min="7" max="7" width="11.42578125" style="1" customWidth="1"/>
    <col min="8" max="8" width="13.85546875" style="1" customWidth="1"/>
    <col min="9" max="10" width="15.28515625" style="1" bestFit="1" customWidth="1"/>
    <col min="11" max="11" width="11.42578125" style="1" bestFit="1" customWidth="1"/>
    <col min="12" max="12" width="13.85546875" style="1" customWidth="1"/>
    <col min="13" max="14" width="15.28515625" style="1" customWidth="1"/>
    <col min="15" max="15" width="1.85546875" style="1" customWidth="1"/>
    <col min="16" max="16384" width="9.140625" style="1"/>
  </cols>
  <sheetData>
    <row r="1" spans="2:14" customFormat="1" ht="15.75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customFormat="1" ht="15.75" thickBot="1" x14ac:dyDescent="0.3">
      <c r="B2" s="30" t="s">
        <v>0</v>
      </c>
      <c r="C2" s="30"/>
      <c r="D2" s="30"/>
      <c r="E2" s="30"/>
      <c r="F2" s="30"/>
      <c r="G2" s="30"/>
      <c r="H2" s="31" t="s">
        <v>1</v>
      </c>
      <c r="I2" s="31"/>
      <c r="J2" s="31"/>
      <c r="K2" s="32" t="s">
        <v>2</v>
      </c>
      <c r="L2" s="32"/>
      <c r="M2" s="32"/>
      <c r="N2" s="32"/>
    </row>
    <row r="3" spans="2:14" s="2" customFormat="1" ht="30.75" thickBot="1" x14ac:dyDescent="0.3">
      <c r="B3" s="3" t="s">
        <v>8</v>
      </c>
      <c r="C3" s="4" t="s">
        <v>9</v>
      </c>
      <c r="D3" s="26" t="s">
        <v>10</v>
      </c>
      <c r="E3" s="4" t="s">
        <v>11</v>
      </c>
      <c r="F3" s="4" t="s">
        <v>12</v>
      </c>
      <c r="G3" s="5" t="s">
        <v>13</v>
      </c>
      <c r="H3" s="6" t="s">
        <v>14</v>
      </c>
      <c r="I3" s="7" t="s">
        <v>15</v>
      </c>
      <c r="J3" s="8" t="s">
        <v>16</v>
      </c>
      <c r="K3" s="9" t="s">
        <v>17</v>
      </c>
      <c r="L3" s="10" t="s">
        <v>14</v>
      </c>
      <c r="M3" s="10" t="s">
        <v>15</v>
      </c>
      <c r="N3" s="11" t="s">
        <v>16</v>
      </c>
    </row>
    <row r="4" spans="2:14" customFormat="1" ht="48" customHeight="1" thickBot="1" x14ac:dyDescent="0.3">
      <c r="B4" s="33">
        <v>1</v>
      </c>
      <c r="C4" s="12">
        <v>1</v>
      </c>
      <c r="D4" s="13" t="s">
        <v>3</v>
      </c>
      <c r="E4" s="12" t="s">
        <v>7</v>
      </c>
      <c r="F4" s="12">
        <v>12</v>
      </c>
      <c r="G4" s="14">
        <v>60</v>
      </c>
      <c r="H4" s="15">
        <v>81811.990000000005</v>
      </c>
      <c r="I4" s="16">
        <v>981743.83000000007</v>
      </c>
      <c r="J4" s="17">
        <v>4908719.1500000004</v>
      </c>
      <c r="K4" s="27">
        <v>0</v>
      </c>
      <c r="L4" s="15">
        <f>H4*(1-$K4)</f>
        <v>81811.990000000005</v>
      </c>
      <c r="M4" s="16">
        <f>L4*12</f>
        <v>981743.88000000012</v>
      </c>
      <c r="N4" s="17">
        <f>M4*5</f>
        <v>4908719.4000000004</v>
      </c>
    </row>
    <row r="5" spans="2:14" customFormat="1" ht="60" customHeight="1" thickBot="1" x14ac:dyDescent="0.3">
      <c r="B5" s="33"/>
      <c r="C5" s="12">
        <v>2</v>
      </c>
      <c r="D5" s="13" t="s">
        <v>4</v>
      </c>
      <c r="E5" s="12" t="s">
        <v>7</v>
      </c>
      <c r="F5" s="12">
        <v>12</v>
      </c>
      <c r="G5" s="14">
        <v>60</v>
      </c>
      <c r="H5" s="18">
        <v>46034.8</v>
      </c>
      <c r="I5" s="19">
        <v>552417.54799999995</v>
      </c>
      <c r="J5" s="20">
        <v>2762087.7399999998</v>
      </c>
      <c r="K5" s="28">
        <v>0</v>
      </c>
      <c r="L5" s="15">
        <f>H5*(1-$K5)</f>
        <v>46034.8</v>
      </c>
      <c r="M5" s="16">
        <f>L5*12</f>
        <v>552417.60000000009</v>
      </c>
      <c r="N5" s="17">
        <f>M5*5</f>
        <v>2762088.0000000005</v>
      </c>
    </row>
    <row r="6" spans="2:14" customFormat="1" ht="48" customHeight="1" thickBot="1" x14ac:dyDescent="0.3">
      <c r="B6" s="33"/>
      <c r="C6" s="12">
        <v>3</v>
      </c>
      <c r="D6" s="13" t="s">
        <v>5</v>
      </c>
      <c r="E6" s="12" t="s">
        <v>7</v>
      </c>
      <c r="F6" s="12">
        <v>12</v>
      </c>
      <c r="G6" s="14">
        <v>60</v>
      </c>
      <c r="H6" s="18">
        <v>11771.41</v>
      </c>
      <c r="I6" s="19">
        <v>141256.93799999999</v>
      </c>
      <c r="J6" s="20">
        <v>706284.69</v>
      </c>
      <c r="K6" s="28">
        <v>0</v>
      </c>
      <c r="L6" s="15">
        <f>H6*(1-$K6)</f>
        <v>11771.41</v>
      </c>
      <c r="M6" s="16">
        <f>L6*12</f>
        <v>141256.91999999998</v>
      </c>
      <c r="N6" s="17">
        <f>M6*5</f>
        <v>706284.59999999986</v>
      </c>
    </row>
    <row r="7" spans="2:14" customFormat="1" ht="15.75" thickBot="1" x14ac:dyDescent="0.3">
      <c r="B7" s="33"/>
      <c r="C7" s="34" t="s">
        <v>6</v>
      </c>
      <c r="D7" s="34"/>
      <c r="E7" s="34"/>
      <c r="F7" s="34"/>
      <c r="G7" s="34"/>
      <c r="H7" s="21">
        <v>139618.193</v>
      </c>
      <c r="I7" s="22">
        <v>1675418.3160000001</v>
      </c>
      <c r="J7" s="23">
        <v>8377091.5800000001</v>
      </c>
      <c r="K7" s="24">
        <f>1-N7/J7</f>
        <v>-5.0136732543393236E-8</v>
      </c>
      <c r="L7" s="21">
        <f>SUM(L4:L6)</f>
        <v>139618.20000000001</v>
      </c>
      <c r="M7" s="22">
        <f>SUM(M4:M6)</f>
        <v>1675418.4000000001</v>
      </c>
      <c r="N7" s="23">
        <f>SUM(N4:N6)</f>
        <v>8377092</v>
      </c>
    </row>
    <row r="8" spans="2:14" customFormat="1" x14ac:dyDescent="0.25">
      <c r="B8" s="1"/>
      <c r="C8" s="1"/>
      <c r="D8" s="1"/>
      <c r="E8" s="1"/>
      <c r="F8" s="1"/>
      <c r="G8" s="1"/>
      <c r="H8" s="25"/>
      <c r="I8" s="1"/>
      <c r="J8" s="1"/>
      <c r="K8" s="1"/>
      <c r="L8" s="25"/>
      <c r="M8" s="1"/>
      <c r="N8" s="1"/>
    </row>
    <row r="9" spans="2:14" ht="18" customHeight="1" x14ac:dyDescent="0.25">
      <c r="C9" s="29" t="s">
        <v>18</v>
      </c>
      <c r="D9" s="29"/>
      <c r="E9" s="29"/>
      <c r="F9" s="29"/>
      <c r="G9" s="29"/>
    </row>
    <row r="10" spans="2:14" ht="18" customHeight="1" x14ac:dyDescent="0.25">
      <c r="C10" s="29"/>
      <c r="D10" s="29"/>
      <c r="E10" s="29"/>
      <c r="F10" s="29"/>
      <c r="G10" s="29"/>
    </row>
  </sheetData>
  <sheetProtection sheet="1" objects="1" scenarios="1"/>
  <mergeCells count="6">
    <mergeCell ref="C9:G10"/>
    <mergeCell ref="B2:G2"/>
    <mergeCell ref="H2:J2"/>
    <mergeCell ref="K2:N2"/>
    <mergeCell ref="B4:B7"/>
    <mergeCell ref="C7:G7"/>
  </mergeCells>
  <printOptions horizontalCentered="1"/>
  <pageMargins left="0.31496062992125984" right="0.31496062992125984" top="1.1811023622047245" bottom="0.78740157480314965" header="0.31496062992125984" footer="0.31496062992125984"/>
  <pageSetup paperSize="9" scale="76" orientation="landscape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Modelo_de_Proposta</vt:lpstr>
      <vt:lpstr>Modelo_de_Proposta!Area_de_impressao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 Oliveira Carvalho</dc:creator>
  <cp:lastModifiedBy>Milton Lanca Macedo</cp:lastModifiedBy>
  <cp:lastPrinted>2025-03-21T12:18:51Z</cp:lastPrinted>
  <dcterms:created xsi:type="dcterms:W3CDTF">2025-02-20T19:38:09Z</dcterms:created>
  <dcterms:modified xsi:type="dcterms:W3CDTF">2025-03-21T12:39:53Z</dcterms:modified>
</cp:coreProperties>
</file>